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olkit June 2017 PPT and WORD\03. Project implementation\01_Social marketing\03_Project Task Team\2b. Manual for the PTT\"/>
    </mc:Choice>
  </mc:AlternateContent>
  <bookViews>
    <workbookView xWindow="0" yWindow="45" windowWidth="22980" windowHeight="9555" activeTab="2"/>
  </bookViews>
  <sheets>
    <sheet name="A. Toilet monitoring" sheetId="1" r:id="rId1"/>
    <sheet name="B. Social marketing" sheetId="4" r:id="rId2"/>
    <sheet name="C. DTF construction" sheetId="2" r:id="rId3"/>
  </sheets>
  <calcPr calcId="171027"/>
</workbook>
</file>

<file path=xl/calcChain.xml><?xml version="1.0" encoding="utf-8"?>
<calcChain xmlns="http://schemas.openxmlformats.org/spreadsheetml/2006/main">
  <c r="X32" i="4" l="1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E33" i="4" s="1"/>
  <c r="E30" i="4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E27" i="4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E24" i="4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E21" i="4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E18" i="4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E15" i="4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E9" i="4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E32" i="1"/>
  <c r="E33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F33" i="1" l="1"/>
  <c r="F36" i="1" s="1"/>
  <c r="E36" i="1"/>
  <c r="F33" i="4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G33" i="1" l="1"/>
  <c r="H33" i="1" l="1"/>
  <c r="G36" i="1"/>
  <c r="I33" i="1" l="1"/>
  <c r="H36" i="1"/>
  <c r="J33" i="1" l="1"/>
  <c r="I36" i="1"/>
  <c r="K33" i="1" l="1"/>
  <c r="J36" i="1"/>
  <c r="L33" i="1" l="1"/>
  <c r="K36" i="1"/>
  <c r="M33" i="1" l="1"/>
  <c r="L36" i="1"/>
  <c r="N33" i="1" l="1"/>
  <c r="M36" i="1"/>
  <c r="O33" i="1" l="1"/>
  <c r="N36" i="1"/>
  <c r="P33" i="1" l="1"/>
  <c r="O36" i="1"/>
  <c r="Q33" i="1" l="1"/>
  <c r="P36" i="1"/>
  <c r="R33" i="1" l="1"/>
  <c r="Q36" i="1"/>
  <c r="S33" i="1" l="1"/>
  <c r="R36" i="1"/>
  <c r="T33" i="1" l="1"/>
  <c r="S36" i="1"/>
  <c r="U33" i="1" l="1"/>
  <c r="T36" i="1"/>
  <c r="V33" i="1" l="1"/>
  <c r="U36" i="1"/>
  <c r="W33" i="1" l="1"/>
  <c r="V36" i="1"/>
  <c r="X33" i="1" l="1"/>
  <c r="X36" i="1" s="1"/>
  <c r="W36" i="1"/>
</calcChain>
</file>

<file path=xl/sharedStrings.xml><?xml version="1.0" encoding="utf-8"?>
<sst xmlns="http://schemas.openxmlformats.org/spreadsheetml/2006/main" count="193" uniqueCount="70">
  <si>
    <t>Project Progress Monitoring by Water Service Providers and Project Task Teams</t>
  </si>
  <si>
    <t>Nakuru Water and Sanitation Services Company (NAWASSCO)</t>
  </si>
  <si>
    <t xml:space="preserve">No. </t>
  </si>
  <si>
    <t>Date</t>
  </si>
  <si>
    <t>Toilet applications received</t>
  </si>
  <si>
    <t xml:space="preserve">Toilets under construction </t>
  </si>
  <si>
    <t>Toilets completed</t>
  </si>
  <si>
    <t>Toilets approved by the WSP</t>
  </si>
  <si>
    <t>Subsidies paid</t>
  </si>
  <si>
    <t>Monitoring Sheet</t>
  </si>
  <si>
    <t>Toilets ordered</t>
  </si>
  <si>
    <t xml:space="preserve">Toilet data collected </t>
  </si>
  <si>
    <t>Week</t>
  </si>
  <si>
    <t>Total</t>
  </si>
  <si>
    <t xml:space="preserve">Sheet no. </t>
  </si>
  <si>
    <t xml:space="preserve">Week no. </t>
  </si>
  <si>
    <t>A</t>
  </si>
  <si>
    <t>&gt;&gt;&gt;</t>
  </si>
  <si>
    <t xml:space="preserve"> (incl. hand-washing facility, landscaping &amp; manual)</t>
  </si>
  <si>
    <t xml:space="preserve">TOTAL: </t>
  </si>
  <si>
    <t>Plot &amp; household visits carried out</t>
  </si>
  <si>
    <t>Barazas planned</t>
  </si>
  <si>
    <t>Barazas implemented</t>
  </si>
  <si>
    <t>SafiSan Mini Fairs planned</t>
  </si>
  <si>
    <t>SafiSan Mini Fairs implemented</t>
  </si>
  <si>
    <t xml:space="preserve">Monitoring of social marketing: </t>
  </si>
  <si>
    <t>"How to use the toilet" visits planned</t>
  </si>
  <si>
    <t xml:space="preserve">Plots and household visits planned </t>
  </si>
  <si>
    <t>"How to use the toilet" visits implemented</t>
  </si>
  <si>
    <t xml:space="preserve">Monitoring of SafiSan toilet construction: </t>
  </si>
  <si>
    <t xml:space="preserve">Plots and household visits carried out </t>
  </si>
  <si>
    <t>Initial site identification</t>
  </si>
  <si>
    <t>VST session</t>
  </si>
  <si>
    <t>Site visit</t>
  </si>
  <si>
    <t>Site availability assessment</t>
  </si>
  <si>
    <t>Remarks</t>
  </si>
  <si>
    <t>Activity</t>
  </si>
  <si>
    <t>Site approval (by WSP)</t>
  </si>
  <si>
    <t>Site securing</t>
  </si>
  <si>
    <t>Baraza</t>
  </si>
  <si>
    <t>Mobilisation of Contractor</t>
  </si>
  <si>
    <t>Ground breaking</t>
  </si>
  <si>
    <t>Laying of foundation works</t>
  </si>
  <si>
    <t>Construction works</t>
  </si>
  <si>
    <t>Commissioning</t>
  </si>
  <si>
    <t xml:space="preserve">Final inspection &amp; snag list </t>
  </si>
  <si>
    <t>Status</t>
  </si>
  <si>
    <t>1/2/3/4</t>
  </si>
  <si>
    <t xml:space="preserve">*): </t>
  </si>
  <si>
    <t xml:space="preserve">The WSP/PTT should add or remove activities if deemed necessary </t>
  </si>
  <si>
    <t>Monitoring of DTF construction (*)</t>
  </si>
  <si>
    <t>Activity **)</t>
  </si>
  <si>
    <t xml:space="preserve">**): </t>
  </si>
  <si>
    <t xml:space="preserve">Status: </t>
  </si>
  <si>
    <t>This sheet can only be used to monitor the construction of a single DTF</t>
  </si>
  <si>
    <t>Landscaping &amp; completion works</t>
  </si>
  <si>
    <t>Assessment of need for DTF(s)</t>
  </si>
  <si>
    <t>No.</t>
  </si>
  <si>
    <t>B</t>
  </si>
  <si>
    <t>C</t>
  </si>
  <si>
    <t>1 = planned;  2 = initiated;  3 = started/on-going;  4 = completed</t>
  </si>
  <si>
    <t>Day</t>
  </si>
  <si>
    <t>Month</t>
  </si>
  <si>
    <t>January</t>
  </si>
  <si>
    <t xml:space="preserve">Overall target: </t>
  </si>
  <si>
    <t>(*)</t>
  </si>
  <si>
    <t>It is possible to change the target during the course of the project</t>
  </si>
  <si>
    <t>%</t>
  </si>
  <si>
    <t>Percentage of target achieved:</t>
  </si>
  <si>
    <t>(…) Water and Sanitation Services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</si>
</sst>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3" fillId="3" borderId="2" xfId="0" applyFont="1" applyFill="1" applyBorder="1"/>
    <xf numFmtId="0" fontId="0" fillId="3" borderId="3" xfId="0" applyFill="1" applyBorder="1"/>
    <xf numFmtId="0" fontId="4" fillId="3" borderId="3" xfId="0" applyFont="1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1" xfId="0" applyBorder="1"/>
    <xf numFmtId="0" fontId="0" fillId="6" borderId="14" xfId="0" applyFill="1" applyBorder="1"/>
    <xf numFmtId="0" fontId="0" fillId="6" borderId="21" xfId="0" applyFill="1" applyBorder="1"/>
    <xf numFmtId="0" fontId="0" fillId="0" borderId="23" xfId="0" applyBorder="1"/>
    <xf numFmtId="0" fontId="0" fillId="4" borderId="18" xfId="0" applyFill="1" applyBorder="1"/>
    <xf numFmtId="0" fontId="0" fillId="6" borderId="25" xfId="0" applyFill="1" applyBorder="1"/>
    <xf numFmtId="0" fontId="1" fillId="3" borderId="23" xfId="0" applyFont="1" applyFill="1" applyBorder="1"/>
    <xf numFmtId="0" fontId="1" fillId="3" borderId="11" xfId="0" applyFont="1" applyFill="1" applyBorder="1"/>
    <xf numFmtId="0" fontId="0" fillId="0" borderId="11" xfId="0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23" xfId="0" applyBorder="1" applyProtection="1">
      <protection locked="0"/>
    </xf>
    <xf numFmtId="1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5" fillId="4" borderId="18" xfId="0" applyFon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17" fontId="0" fillId="3" borderId="4" xfId="0" applyNumberForma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8" fillId="8" borderId="2" xfId="0" applyFont="1" applyFill="1" applyBorder="1"/>
    <xf numFmtId="0" fontId="8" fillId="8" borderId="3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1" fillId="3" borderId="12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0" fillId="4" borderId="33" xfId="0" applyFill="1" applyBorder="1"/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1" fillId="6" borderId="35" xfId="0" applyFont="1" applyFill="1" applyBorder="1"/>
    <xf numFmtId="0" fontId="1" fillId="6" borderId="10" xfId="0" applyFont="1" applyFill="1" applyBorder="1"/>
    <xf numFmtId="0" fontId="5" fillId="0" borderId="17" xfId="0" applyFont="1" applyBorder="1" applyAlignment="1">
      <alignment horizontal="right"/>
    </xf>
    <xf numFmtId="0" fontId="0" fillId="3" borderId="17" xfId="0" applyFill="1" applyBorder="1"/>
    <xf numFmtId="0" fontId="0" fillId="3" borderId="10" xfId="0" applyFill="1" applyBorder="1" applyAlignment="1">
      <alignment horizontal="center"/>
    </xf>
    <xf numFmtId="0" fontId="9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>
      <alignment horizontal="center"/>
    </xf>
    <xf numFmtId="0" fontId="0" fillId="0" borderId="36" xfId="0" applyBorder="1"/>
    <xf numFmtId="0" fontId="0" fillId="0" borderId="35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7" xfId="0" applyBorder="1"/>
    <xf numFmtId="0" fontId="6" fillId="3" borderId="11" xfId="0" applyFont="1" applyFill="1" applyBorder="1"/>
    <xf numFmtId="0" fontId="5" fillId="3" borderId="22" xfId="0" applyFont="1" applyFill="1" applyBorder="1"/>
    <xf numFmtId="0" fontId="6" fillId="3" borderId="9" xfId="0" applyFont="1" applyFill="1" applyBorder="1"/>
    <xf numFmtId="0" fontId="5" fillId="3" borderId="37" xfId="0" applyFont="1" applyFill="1" applyBorder="1"/>
    <xf numFmtId="0" fontId="6" fillId="3" borderId="10" xfId="0" applyFont="1" applyFill="1" applyBorder="1"/>
    <xf numFmtId="0" fontId="5" fillId="3" borderId="34" xfId="0" applyFont="1" applyFill="1" applyBorder="1"/>
    <xf numFmtId="0" fontId="5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2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5" fillId="4" borderId="3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0" fillId="8" borderId="1" xfId="0" applyFill="1" applyBorder="1" applyAlignment="1">
      <alignment horizontal="center"/>
    </xf>
    <xf numFmtId="1" fontId="1" fillId="2" borderId="1" xfId="0" applyNumberFormat="1" applyFont="1" applyFill="1" applyBorder="1"/>
    <xf numFmtId="0" fontId="1" fillId="8" borderId="1" xfId="0" applyFont="1" applyFill="1" applyBorder="1"/>
    <xf numFmtId="0" fontId="5" fillId="8" borderId="17" xfId="0" applyFont="1" applyFill="1" applyBorder="1" applyAlignment="1">
      <alignment horizontal="right"/>
    </xf>
    <xf numFmtId="0" fontId="10" fillId="8" borderId="1" xfId="0" applyFont="1" applyFill="1" applyBorder="1" applyProtection="1"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3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opLeftCell="A22" zoomScale="90" zoomScaleNormal="90" workbookViewId="0">
      <selection activeCell="F41" sqref="F41"/>
    </sheetView>
  </sheetViews>
  <sheetFormatPr baseColWidth="10" defaultColWidth="9.140625" defaultRowHeight="15" x14ac:dyDescent="0.25"/>
  <cols>
    <col min="1" max="1" width="3.5703125" customWidth="1"/>
    <col min="2" max="2" width="37.85546875" customWidth="1"/>
    <col min="4" max="4" width="8" customWidth="1"/>
    <col min="5" max="24" width="6.85546875" customWidth="1"/>
  </cols>
  <sheetData>
    <row r="1" spans="1:24" ht="26.25" x14ac:dyDescent="0.4">
      <c r="A1" s="51" t="s">
        <v>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24" ht="8.4499999999999993" customHeight="1" x14ac:dyDescent="0.25"/>
    <row r="3" spans="1:24" ht="21" x14ac:dyDescent="0.35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V3" s="109" t="s">
        <v>14</v>
      </c>
      <c r="W3" s="110"/>
      <c r="X3" s="3">
        <v>1</v>
      </c>
    </row>
    <row r="4" spans="1:24" ht="9" customHeight="1" x14ac:dyDescent="0.35">
      <c r="A4" s="1"/>
    </row>
    <row r="5" spans="1:24" ht="19.149999999999999" customHeight="1" x14ac:dyDescent="0.35">
      <c r="A5" s="8" t="s">
        <v>9</v>
      </c>
      <c r="B5" s="9"/>
      <c r="C5" s="93" t="s">
        <v>62</v>
      </c>
      <c r="D5" s="94" t="s">
        <v>17</v>
      </c>
      <c r="E5" s="95" t="s">
        <v>63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</row>
    <row r="6" spans="1:24" ht="20.45" customHeight="1" x14ac:dyDescent="0.25">
      <c r="A6" s="30" t="s">
        <v>16</v>
      </c>
      <c r="B6" s="31" t="s">
        <v>29</v>
      </c>
      <c r="C6" s="29" t="s">
        <v>61</v>
      </c>
      <c r="D6" s="44" t="s">
        <v>17</v>
      </c>
      <c r="E6" s="98">
        <v>23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20.45" customHeight="1" thickBot="1" x14ac:dyDescent="0.3">
      <c r="A7" s="111" t="s">
        <v>36</v>
      </c>
      <c r="B7" s="112"/>
      <c r="C7" s="32" t="s">
        <v>15</v>
      </c>
      <c r="D7" s="45" t="s">
        <v>17</v>
      </c>
      <c r="E7" s="100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  <c r="O7" s="101">
        <v>11</v>
      </c>
      <c r="P7" s="101">
        <v>12</v>
      </c>
      <c r="Q7" s="101">
        <v>13</v>
      </c>
      <c r="R7" s="101">
        <v>14</v>
      </c>
      <c r="S7" s="101">
        <v>15</v>
      </c>
      <c r="T7" s="101">
        <v>16</v>
      </c>
      <c r="U7" s="101">
        <v>17</v>
      </c>
      <c r="V7" s="101">
        <v>18</v>
      </c>
      <c r="W7" s="101">
        <v>19</v>
      </c>
      <c r="X7" s="101">
        <v>20</v>
      </c>
    </row>
    <row r="8" spans="1:24" ht="24" customHeight="1" x14ac:dyDescent="0.25">
      <c r="A8" s="60">
        <v>1</v>
      </c>
      <c r="B8" s="58" t="s">
        <v>30</v>
      </c>
      <c r="C8" s="33" t="s">
        <v>2</v>
      </c>
      <c r="D8" s="46" t="s">
        <v>12</v>
      </c>
      <c r="E8" s="50">
        <v>0</v>
      </c>
      <c r="F8" s="25">
        <v>3</v>
      </c>
      <c r="G8" s="25">
        <v>3</v>
      </c>
      <c r="H8" s="25">
        <v>2</v>
      </c>
      <c r="I8" s="25">
        <v>5</v>
      </c>
      <c r="J8" s="25">
        <v>6</v>
      </c>
      <c r="K8" s="25">
        <v>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4" customHeight="1" thickBot="1" x14ac:dyDescent="0.3">
      <c r="A9" s="61"/>
      <c r="B9" s="34"/>
      <c r="C9" s="35" t="s">
        <v>2</v>
      </c>
      <c r="D9" s="47" t="s">
        <v>13</v>
      </c>
      <c r="E9" s="21">
        <f>E8</f>
        <v>0</v>
      </c>
      <c r="F9" s="17">
        <f>E9+F8</f>
        <v>3</v>
      </c>
      <c r="G9" s="17">
        <f t="shared" ref="G9:L9" si="0">F9+G8</f>
        <v>6</v>
      </c>
      <c r="H9" s="17">
        <f t="shared" si="0"/>
        <v>8</v>
      </c>
      <c r="I9" s="17">
        <f t="shared" si="0"/>
        <v>13</v>
      </c>
      <c r="J9" s="17">
        <f t="shared" si="0"/>
        <v>19</v>
      </c>
      <c r="K9" s="17">
        <f t="shared" si="0"/>
        <v>19</v>
      </c>
      <c r="L9" s="17">
        <f t="shared" si="0"/>
        <v>19</v>
      </c>
      <c r="M9" s="17">
        <f t="shared" ref="M9" si="1">L9+M8</f>
        <v>19</v>
      </c>
      <c r="N9" s="17">
        <f t="shared" ref="N9" si="2">M9+N8</f>
        <v>19</v>
      </c>
      <c r="O9" s="17">
        <f t="shared" ref="O9" si="3">N9+O8</f>
        <v>19</v>
      </c>
      <c r="P9" s="17">
        <f t="shared" ref="P9" si="4">O9+P8</f>
        <v>19</v>
      </c>
      <c r="Q9" s="17">
        <f t="shared" ref="Q9" si="5">P9+Q8</f>
        <v>19</v>
      </c>
      <c r="R9" s="17">
        <f t="shared" ref="R9" si="6">Q9+R8</f>
        <v>19</v>
      </c>
      <c r="S9" s="17">
        <f t="shared" ref="S9" si="7">R9+S8</f>
        <v>19</v>
      </c>
      <c r="T9" s="17">
        <f t="shared" ref="T9" si="8">S9+T8</f>
        <v>19</v>
      </c>
      <c r="U9" s="17">
        <f t="shared" ref="U9" si="9">T9+U8</f>
        <v>19</v>
      </c>
      <c r="V9" s="17">
        <f t="shared" ref="V9" si="10">U9+V8</f>
        <v>19</v>
      </c>
      <c r="W9" s="17">
        <f t="shared" ref="W9" si="11">V9+W8</f>
        <v>19</v>
      </c>
      <c r="X9" s="17">
        <f t="shared" ref="X9" si="12">W9+X8</f>
        <v>19</v>
      </c>
    </row>
    <row r="10" spans="1:24" ht="7.9" customHeight="1" thickBot="1" x14ac:dyDescent="0.3">
      <c r="A10" s="62"/>
      <c r="B10" s="36"/>
      <c r="C10" s="37"/>
      <c r="D10" s="4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63"/>
    </row>
    <row r="11" spans="1:24" ht="24" customHeight="1" x14ac:dyDescent="0.25">
      <c r="A11" s="64">
        <v>2</v>
      </c>
      <c r="B11" s="59" t="s">
        <v>4</v>
      </c>
      <c r="C11" s="38" t="s">
        <v>2</v>
      </c>
      <c r="D11" s="49" t="s">
        <v>12</v>
      </c>
      <c r="E11" s="26">
        <v>3</v>
      </c>
      <c r="F11" s="24">
        <v>8</v>
      </c>
      <c r="G11" s="24">
        <v>3</v>
      </c>
      <c r="H11" s="24">
        <v>4</v>
      </c>
      <c r="I11" s="24">
        <v>5</v>
      </c>
      <c r="J11" s="24">
        <v>6</v>
      </c>
      <c r="K11" s="24">
        <v>0</v>
      </c>
      <c r="L11" s="24"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4" customHeight="1" thickBot="1" x14ac:dyDescent="0.3">
      <c r="A12" s="61"/>
      <c r="B12" s="34"/>
      <c r="C12" s="35" t="s">
        <v>2</v>
      </c>
      <c r="D12" s="47" t="s">
        <v>13</v>
      </c>
      <c r="E12" s="21">
        <f>E11</f>
        <v>3</v>
      </c>
      <c r="F12" s="17">
        <f>E12+F11</f>
        <v>11</v>
      </c>
      <c r="G12" s="17">
        <f t="shared" ref="G12:X12" si="13">F12+G11</f>
        <v>14</v>
      </c>
      <c r="H12" s="17">
        <f t="shared" si="13"/>
        <v>18</v>
      </c>
      <c r="I12" s="17">
        <f t="shared" si="13"/>
        <v>23</v>
      </c>
      <c r="J12" s="17">
        <f t="shared" si="13"/>
        <v>29</v>
      </c>
      <c r="K12" s="17">
        <f t="shared" si="13"/>
        <v>29</v>
      </c>
      <c r="L12" s="17">
        <f t="shared" si="13"/>
        <v>29</v>
      </c>
      <c r="M12" s="17">
        <f t="shared" si="13"/>
        <v>29</v>
      </c>
      <c r="N12" s="17">
        <f t="shared" si="13"/>
        <v>29</v>
      </c>
      <c r="O12" s="17">
        <f t="shared" si="13"/>
        <v>29</v>
      </c>
      <c r="P12" s="17">
        <f t="shared" si="13"/>
        <v>29</v>
      </c>
      <c r="Q12" s="17">
        <f t="shared" si="13"/>
        <v>29</v>
      </c>
      <c r="R12" s="17">
        <f t="shared" si="13"/>
        <v>29</v>
      </c>
      <c r="S12" s="17">
        <f t="shared" si="13"/>
        <v>29</v>
      </c>
      <c r="T12" s="17">
        <f t="shared" si="13"/>
        <v>29</v>
      </c>
      <c r="U12" s="17">
        <f t="shared" si="13"/>
        <v>29</v>
      </c>
      <c r="V12" s="17">
        <f t="shared" si="13"/>
        <v>29</v>
      </c>
      <c r="W12" s="17">
        <f t="shared" si="13"/>
        <v>29</v>
      </c>
      <c r="X12" s="17">
        <f t="shared" si="13"/>
        <v>29</v>
      </c>
    </row>
    <row r="13" spans="1:24" ht="7.9" customHeight="1" thickBot="1" x14ac:dyDescent="0.3">
      <c r="A13" s="62"/>
      <c r="B13" s="36"/>
      <c r="C13" s="37"/>
      <c r="D13" s="4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3"/>
    </row>
    <row r="14" spans="1:24" ht="24" customHeight="1" x14ac:dyDescent="0.25">
      <c r="A14" s="64">
        <v>3</v>
      </c>
      <c r="B14" s="59" t="s">
        <v>10</v>
      </c>
      <c r="C14" s="38" t="s">
        <v>2</v>
      </c>
      <c r="D14" s="49" t="s">
        <v>12</v>
      </c>
      <c r="E14" s="26">
        <v>1</v>
      </c>
      <c r="F14" s="24">
        <v>8</v>
      </c>
      <c r="G14" s="24">
        <v>3</v>
      </c>
      <c r="H14" s="24">
        <v>4</v>
      </c>
      <c r="I14" s="24">
        <v>5</v>
      </c>
      <c r="J14" s="24">
        <v>6</v>
      </c>
      <c r="K14" s="24">
        <v>0</v>
      </c>
      <c r="L14" s="24"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4" customHeight="1" thickBot="1" x14ac:dyDescent="0.3">
      <c r="A15" s="61"/>
      <c r="B15" s="34"/>
      <c r="C15" s="35" t="s">
        <v>2</v>
      </c>
      <c r="D15" s="47" t="s">
        <v>13</v>
      </c>
      <c r="E15" s="21">
        <f>E14</f>
        <v>1</v>
      </c>
      <c r="F15" s="17">
        <f>E15+F14</f>
        <v>9</v>
      </c>
      <c r="G15" s="17">
        <f t="shared" ref="G15:X15" si="14">F15+G14</f>
        <v>12</v>
      </c>
      <c r="H15" s="17">
        <f t="shared" si="14"/>
        <v>16</v>
      </c>
      <c r="I15" s="17">
        <f t="shared" si="14"/>
        <v>21</v>
      </c>
      <c r="J15" s="17">
        <f t="shared" si="14"/>
        <v>27</v>
      </c>
      <c r="K15" s="17">
        <f t="shared" si="14"/>
        <v>27</v>
      </c>
      <c r="L15" s="17">
        <f t="shared" si="14"/>
        <v>27</v>
      </c>
      <c r="M15" s="17">
        <f t="shared" si="14"/>
        <v>27</v>
      </c>
      <c r="N15" s="17">
        <f t="shared" si="14"/>
        <v>27</v>
      </c>
      <c r="O15" s="17">
        <f t="shared" si="14"/>
        <v>27</v>
      </c>
      <c r="P15" s="17">
        <f t="shared" si="14"/>
        <v>27</v>
      </c>
      <c r="Q15" s="17">
        <f t="shared" si="14"/>
        <v>27</v>
      </c>
      <c r="R15" s="17">
        <f t="shared" si="14"/>
        <v>27</v>
      </c>
      <c r="S15" s="17">
        <f t="shared" si="14"/>
        <v>27</v>
      </c>
      <c r="T15" s="17">
        <f t="shared" si="14"/>
        <v>27</v>
      </c>
      <c r="U15" s="17">
        <f t="shared" si="14"/>
        <v>27</v>
      </c>
      <c r="V15" s="17">
        <f t="shared" si="14"/>
        <v>27</v>
      </c>
      <c r="W15" s="17">
        <f t="shared" si="14"/>
        <v>27</v>
      </c>
      <c r="X15" s="17">
        <f t="shared" si="14"/>
        <v>27</v>
      </c>
    </row>
    <row r="16" spans="1:24" ht="8.4499999999999993" customHeight="1" thickBot="1" x14ac:dyDescent="0.3">
      <c r="A16" s="62"/>
      <c r="B16" s="36"/>
      <c r="C16" s="37"/>
      <c r="D16" s="4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63"/>
    </row>
    <row r="17" spans="1:24" ht="24" customHeight="1" x14ac:dyDescent="0.25">
      <c r="A17" s="64">
        <v>4</v>
      </c>
      <c r="B17" s="59" t="s">
        <v>5</v>
      </c>
      <c r="C17" s="38" t="s">
        <v>2</v>
      </c>
      <c r="D17" s="49" t="s">
        <v>12</v>
      </c>
      <c r="E17" s="43">
        <v>2</v>
      </c>
      <c r="F17" s="25">
        <v>8</v>
      </c>
      <c r="G17" s="26">
        <v>3</v>
      </c>
      <c r="H17" s="24">
        <v>4</v>
      </c>
      <c r="I17" s="24">
        <v>5</v>
      </c>
      <c r="J17" s="24">
        <v>6</v>
      </c>
      <c r="K17" s="24">
        <v>0</v>
      </c>
      <c r="L17" s="24"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4" customHeight="1" thickBot="1" x14ac:dyDescent="0.3">
      <c r="A18" s="61"/>
      <c r="B18" s="34"/>
      <c r="C18" s="35" t="s">
        <v>2</v>
      </c>
      <c r="D18" s="47" t="s">
        <v>13</v>
      </c>
      <c r="E18" s="21">
        <f>E17</f>
        <v>2</v>
      </c>
      <c r="F18" s="18">
        <f>E18+F17</f>
        <v>10</v>
      </c>
      <c r="G18" s="17">
        <f t="shared" ref="G18:X18" si="15">F18+G17</f>
        <v>13</v>
      </c>
      <c r="H18" s="17">
        <f t="shared" si="15"/>
        <v>17</v>
      </c>
      <c r="I18" s="17">
        <f t="shared" si="15"/>
        <v>22</v>
      </c>
      <c r="J18" s="17">
        <f t="shared" si="15"/>
        <v>28</v>
      </c>
      <c r="K18" s="17">
        <f t="shared" si="15"/>
        <v>28</v>
      </c>
      <c r="L18" s="17">
        <f t="shared" si="15"/>
        <v>28</v>
      </c>
      <c r="M18" s="17">
        <f t="shared" si="15"/>
        <v>28</v>
      </c>
      <c r="N18" s="17">
        <f t="shared" si="15"/>
        <v>28</v>
      </c>
      <c r="O18" s="17">
        <f t="shared" si="15"/>
        <v>28</v>
      </c>
      <c r="P18" s="17">
        <f t="shared" si="15"/>
        <v>28</v>
      </c>
      <c r="Q18" s="17">
        <f t="shared" si="15"/>
        <v>28</v>
      </c>
      <c r="R18" s="17">
        <f t="shared" si="15"/>
        <v>28</v>
      </c>
      <c r="S18" s="17">
        <f t="shared" si="15"/>
        <v>28</v>
      </c>
      <c r="T18" s="17">
        <f t="shared" si="15"/>
        <v>28</v>
      </c>
      <c r="U18" s="17">
        <f t="shared" si="15"/>
        <v>28</v>
      </c>
      <c r="V18" s="17">
        <f t="shared" si="15"/>
        <v>28</v>
      </c>
      <c r="W18" s="17">
        <f t="shared" si="15"/>
        <v>28</v>
      </c>
      <c r="X18" s="17">
        <f t="shared" si="15"/>
        <v>28</v>
      </c>
    </row>
    <row r="19" spans="1:24" ht="7.9" customHeight="1" thickBot="1" x14ac:dyDescent="0.3">
      <c r="A19" s="62"/>
      <c r="B19" s="36"/>
      <c r="C19" s="37"/>
      <c r="D19" s="4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63"/>
    </row>
    <row r="20" spans="1:24" ht="24" customHeight="1" x14ac:dyDescent="0.25">
      <c r="A20" s="64">
        <v>5</v>
      </c>
      <c r="B20" s="59" t="s">
        <v>6</v>
      </c>
      <c r="C20" s="38" t="s">
        <v>2</v>
      </c>
      <c r="D20" s="49" t="s">
        <v>12</v>
      </c>
      <c r="E20" s="26">
        <v>3</v>
      </c>
      <c r="F20" s="24">
        <v>8</v>
      </c>
      <c r="G20" s="24">
        <v>3</v>
      </c>
      <c r="H20" s="24">
        <v>4</v>
      </c>
      <c r="I20" s="24">
        <v>5</v>
      </c>
      <c r="J20" s="24">
        <v>6</v>
      </c>
      <c r="K20" s="24">
        <v>0</v>
      </c>
      <c r="L20" s="24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4" customHeight="1" thickBot="1" x14ac:dyDescent="0.3">
      <c r="A21" s="61"/>
      <c r="B21" s="39" t="s">
        <v>18</v>
      </c>
      <c r="C21" s="35" t="s">
        <v>2</v>
      </c>
      <c r="D21" s="47" t="s">
        <v>13</v>
      </c>
      <c r="E21" s="21">
        <f>E20</f>
        <v>3</v>
      </c>
      <c r="F21" s="17">
        <f>E21+F20</f>
        <v>11</v>
      </c>
      <c r="G21" s="17">
        <f t="shared" ref="G21:X21" si="16">F21+G20</f>
        <v>14</v>
      </c>
      <c r="H21" s="17">
        <f t="shared" si="16"/>
        <v>18</v>
      </c>
      <c r="I21" s="17">
        <f t="shared" si="16"/>
        <v>23</v>
      </c>
      <c r="J21" s="17">
        <f t="shared" si="16"/>
        <v>29</v>
      </c>
      <c r="K21" s="17">
        <f t="shared" si="16"/>
        <v>29</v>
      </c>
      <c r="L21" s="17">
        <f t="shared" si="16"/>
        <v>29</v>
      </c>
      <c r="M21" s="17">
        <f t="shared" si="16"/>
        <v>29</v>
      </c>
      <c r="N21" s="17">
        <f t="shared" si="16"/>
        <v>29</v>
      </c>
      <c r="O21" s="17">
        <f t="shared" si="16"/>
        <v>29</v>
      </c>
      <c r="P21" s="17">
        <f t="shared" si="16"/>
        <v>29</v>
      </c>
      <c r="Q21" s="17">
        <f t="shared" si="16"/>
        <v>29</v>
      </c>
      <c r="R21" s="17">
        <f t="shared" si="16"/>
        <v>29</v>
      </c>
      <c r="S21" s="17">
        <f t="shared" si="16"/>
        <v>29</v>
      </c>
      <c r="T21" s="17">
        <f t="shared" si="16"/>
        <v>29</v>
      </c>
      <c r="U21" s="17">
        <f t="shared" si="16"/>
        <v>29</v>
      </c>
      <c r="V21" s="17">
        <f t="shared" si="16"/>
        <v>29</v>
      </c>
      <c r="W21" s="17">
        <f t="shared" si="16"/>
        <v>29</v>
      </c>
      <c r="X21" s="17">
        <f t="shared" si="16"/>
        <v>29</v>
      </c>
    </row>
    <row r="22" spans="1:24" ht="7.9" customHeight="1" thickBot="1" x14ac:dyDescent="0.3">
      <c r="A22" s="62"/>
      <c r="B22" s="40"/>
      <c r="C22" s="37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63"/>
    </row>
    <row r="23" spans="1:24" ht="24" customHeight="1" x14ac:dyDescent="0.25">
      <c r="A23" s="64">
        <v>6</v>
      </c>
      <c r="B23" s="59" t="s">
        <v>7</v>
      </c>
      <c r="C23" s="38" t="s">
        <v>2</v>
      </c>
      <c r="D23" s="49" t="s">
        <v>12</v>
      </c>
      <c r="E23" s="26">
        <v>0</v>
      </c>
      <c r="F23" s="24">
        <v>8</v>
      </c>
      <c r="G23" s="24">
        <v>3</v>
      </c>
      <c r="H23" s="24">
        <v>4</v>
      </c>
      <c r="I23" s="24">
        <v>5</v>
      </c>
      <c r="J23" s="24">
        <v>6</v>
      </c>
      <c r="K23" s="24">
        <v>0</v>
      </c>
      <c r="L23" s="24"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4" customHeight="1" thickBot="1" x14ac:dyDescent="0.3">
      <c r="A24" s="61"/>
      <c r="B24" s="34"/>
      <c r="C24" s="35" t="s">
        <v>2</v>
      </c>
      <c r="D24" s="47" t="s">
        <v>13</v>
      </c>
      <c r="E24" s="21">
        <f>E23</f>
        <v>0</v>
      </c>
      <c r="F24" s="17">
        <f>E24+F23</f>
        <v>8</v>
      </c>
      <c r="G24" s="17">
        <f t="shared" ref="G24:X24" si="17">F24+G23</f>
        <v>11</v>
      </c>
      <c r="H24" s="17">
        <f t="shared" si="17"/>
        <v>15</v>
      </c>
      <c r="I24" s="17">
        <f t="shared" si="17"/>
        <v>20</v>
      </c>
      <c r="J24" s="17">
        <f t="shared" si="17"/>
        <v>26</v>
      </c>
      <c r="K24" s="17">
        <f t="shared" si="17"/>
        <v>26</v>
      </c>
      <c r="L24" s="17">
        <f t="shared" si="17"/>
        <v>26</v>
      </c>
      <c r="M24" s="17">
        <f t="shared" si="17"/>
        <v>26</v>
      </c>
      <c r="N24" s="17">
        <f t="shared" si="17"/>
        <v>26</v>
      </c>
      <c r="O24" s="17">
        <f t="shared" si="17"/>
        <v>26</v>
      </c>
      <c r="P24" s="17">
        <f t="shared" si="17"/>
        <v>26</v>
      </c>
      <c r="Q24" s="17">
        <f t="shared" si="17"/>
        <v>26</v>
      </c>
      <c r="R24" s="17">
        <f t="shared" si="17"/>
        <v>26</v>
      </c>
      <c r="S24" s="17">
        <f t="shared" si="17"/>
        <v>26</v>
      </c>
      <c r="T24" s="17">
        <f t="shared" si="17"/>
        <v>26</v>
      </c>
      <c r="U24" s="17">
        <f t="shared" si="17"/>
        <v>26</v>
      </c>
      <c r="V24" s="17">
        <f t="shared" si="17"/>
        <v>26</v>
      </c>
      <c r="W24" s="17">
        <f t="shared" si="17"/>
        <v>26</v>
      </c>
      <c r="X24" s="17">
        <f t="shared" si="17"/>
        <v>26</v>
      </c>
    </row>
    <row r="25" spans="1:24" ht="7.9" customHeight="1" thickBot="1" x14ac:dyDescent="0.3">
      <c r="A25" s="62"/>
      <c r="B25" s="36"/>
      <c r="C25" s="37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3"/>
    </row>
    <row r="26" spans="1:24" ht="24" customHeight="1" x14ac:dyDescent="0.25">
      <c r="A26" s="64">
        <v>7</v>
      </c>
      <c r="B26" s="59" t="s">
        <v>8</v>
      </c>
      <c r="C26" s="38" t="s">
        <v>2</v>
      </c>
      <c r="D26" s="49" t="s">
        <v>12</v>
      </c>
      <c r="E26" s="26">
        <v>0</v>
      </c>
      <c r="F26" s="24">
        <v>8</v>
      </c>
      <c r="G26" s="24">
        <v>3</v>
      </c>
      <c r="H26" s="24">
        <v>4</v>
      </c>
      <c r="I26" s="24">
        <v>5</v>
      </c>
      <c r="J26" s="24">
        <v>6</v>
      </c>
      <c r="K26" s="24">
        <v>0</v>
      </c>
      <c r="L26" s="24"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4" customHeight="1" thickBot="1" x14ac:dyDescent="0.3">
      <c r="A27" s="61"/>
      <c r="B27" s="34"/>
      <c r="C27" s="35" t="s">
        <v>2</v>
      </c>
      <c r="D27" s="47" t="s">
        <v>13</v>
      </c>
      <c r="E27" s="21">
        <f>E26</f>
        <v>0</v>
      </c>
      <c r="F27" s="17">
        <f>E27+F26</f>
        <v>8</v>
      </c>
      <c r="G27" s="17">
        <f t="shared" ref="G27:X27" si="18">F27+G26</f>
        <v>11</v>
      </c>
      <c r="H27" s="17">
        <f t="shared" si="18"/>
        <v>15</v>
      </c>
      <c r="I27" s="17">
        <f t="shared" si="18"/>
        <v>20</v>
      </c>
      <c r="J27" s="17">
        <f t="shared" si="18"/>
        <v>26</v>
      </c>
      <c r="K27" s="17">
        <f t="shared" si="18"/>
        <v>26</v>
      </c>
      <c r="L27" s="17">
        <f t="shared" si="18"/>
        <v>26</v>
      </c>
      <c r="M27" s="17">
        <f t="shared" si="18"/>
        <v>26</v>
      </c>
      <c r="N27" s="17">
        <f t="shared" si="18"/>
        <v>26</v>
      </c>
      <c r="O27" s="17">
        <f t="shared" si="18"/>
        <v>26</v>
      </c>
      <c r="P27" s="17">
        <f t="shared" si="18"/>
        <v>26</v>
      </c>
      <c r="Q27" s="17">
        <f t="shared" si="18"/>
        <v>26</v>
      </c>
      <c r="R27" s="17">
        <f t="shared" si="18"/>
        <v>26</v>
      </c>
      <c r="S27" s="17">
        <f t="shared" si="18"/>
        <v>26</v>
      </c>
      <c r="T27" s="17">
        <f t="shared" si="18"/>
        <v>26</v>
      </c>
      <c r="U27" s="17">
        <f t="shared" si="18"/>
        <v>26</v>
      </c>
      <c r="V27" s="17">
        <f t="shared" si="18"/>
        <v>26</v>
      </c>
      <c r="W27" s="17">
        <f t="shared" si="18"/>
        <v>26</v>
      </c>
      <c r="X27" s="17">
        <f t="shared" si="18"/>
        <v>26</v>
      </c>
    </row>
    <row r="28" spans="1:24" ht="9.6" customHeight="1" thickBot="1" x14ac:dyDescent="0.3">
      <c r="A28" s="62"/>
      <c r="B28" s="36"/>
      <c r="C28" s="37"/>
      <c r="D28" s="4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63"/>
    </row>
    <row r="29" spans="1:24" ht="24" customHeight="1" x14ac:dyDescent="0.25">
      <c r="A29" s="64">
        <v>8</v>
      </c>
      <c r="B29" s="59" t="s">
        <v>11</v>
      </c>
      <c r="C29" s="38" t="s">
        <v>2</v>
      </c>
      <c r="D29" s="49" t="s">
        <v>12</v>
      </c>
      <c r="E29" s="26">
        <v>0</v>
      </c>
      <c r="F29" s="24">
        <v>8</v>
      </c>
      <c r="G29" s="24">
        <v>4</v>
      </c>
      <c r="H29" s="24">
        <v>4</v>
      </c>
      <c r="I29" s="24">
        <v>6</v>
      </c>
      <c r="J29" s="24">
        <v>6</v>
      </c>
      <c r="K29" s="24">
        <v>0</v>
      </c>
      <c r="L29" s="24"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4" customHeight="1" thickBot="1" x14ac:dyDescent="0.3">
      <c r="A30" s="65"/>
      <c r="B30" s="34"/>
      <c r="C30" s="35" t="s">
        <v>2</v>
      </c>
      <c r="D30" s="47" t="s">
        <v>13</v>
      </c>
      <c r="E30" s="21">
        <f>E29</f>
        <v>0</v>
      </c>
      <c r="F30" s="17">
        <f>E30+F29</f>
        <v>8</v>
      </c>
      <c r="G30" s="17">
        <f t="shared" ref="G30:X30" si="19">F30+G29</f>
        <v>12</v>
      </c>
      <c r="H30" s="17">
        <f t="shared" si="19"/>
        <v>16</v>
      </c>
      <c r="I30" s="17">
        <f t="shared" si="19"/>
        <v>22</v>
      </c>
      <c r="J30" s="17">
        <f t="shared" si="19"/>
        <v>28</v>
      </c>
      <c r="K30" s="17">
        <f t="shared" si="19"/>
        <v>28</v>
      </c>
      <c r="L30" s="17">
        <f t="shared" si="19"/>
        <v>28</v>
      </c>
      <c r="M30" s="17">
        <f t="shared" si="19"/>
        <v>28</v>
      </c>
      <c r="N30" s="17">
        <f t="shared" si="19"/>
        <v>28</v>
      </c>
      <c r="O30" s="17">
        <f t="shared" si="19"/>
        <v>28</v>
      </c>
      <c r="P30" s="17">
        <f t="shared" si="19"/>
        <v>28</v>
      </c>
      <c r="Q30" s="17">
        <f t="shared" si="19"/>
        <v>28</v>
      </c>
      <c r="R30" s="17">
        <f t="shared" si="19"/>
        <v>28</v>
      </c>
      <c r="S30" s="17">
        <f t="shared" si="19"/>
        <v>28</v>
      </c>
      <c r="T30" s="17">
        <f t="shared" si="19"/>
        <v>28</v>
      </c>
      <c r="U30" s="17">
        <f t="shared" si="19"/>
        <v>28</v>
      </c>
      <c r="V30" s="17">
        <f t="shared" si="19"/>
        <v>28</v>
      </c>
      <c r="W30" s="17">
        <f t="shared" si="19"/>
        <v>28</v>
      </c>
      <c r="X30" s="17">
        <f t="shared" si="19"/>
        <v>28</v>
      </c>
    </row>
    <row r="31" spans="1:24" ht="8.4499999999999993" customHeight="1" thickBot="1" x14ac:dyDescent="0.3">
      <c r="A31" s="66"/>
      <c r="B31" s="36"/>
      <c r="C31" s="37"/>
      <c r="D31" s="4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63"/>
    </row>
    <row r="32" spans="1:24" ht="24" customHeight="1" x14ac:dyDescent="0.25">
      <c r="A32" s="67"/>
      <c r="B32" s="41" t="s">
        <v>19</v>
      </c>
      <c r="C32" s="33" t="s">
        <v>2</v>
      </c>
      <c r="D32" s="46" t="s">
        <v>12</v>
      </c>
      <c r="E32" s="22">
        <f>SUM(E8,E11,E14,E17,E20,E23,E26,E29)</f>
        <v>9</v>
      </c>
      <c r="F32" s="23">
        <f t="shared" ref="F32:X32" si="20">SUM(F8,F11,F14,F17,F20,F23,F26,F29)</f>
        <v>59</v>
      </c>
      <c r="G32" s="23">
        <f t="shared" si="20"/>
        <v>25</v>
      </c>
      <c r="H32" s="23">
        <f t="shared" si="20"/>
        <v>30</v>
      </c>
      <c r="I32" s="23">
        <f t="shared" si="20"/>
        <v>41</v>
      </c>
      <c r="J32" s="23">
        <f t="shared" si="20"/>
        <v>48</v>
      </c>
      <c r="K32" s="23">
        <f t="shared" si="20"/>
        <v>0</v>
      </c>
      <c r="L32" s="23">
        <f t="shared" si="20"/>
        <v>0</v>
      </c>
      <c r="M32" s="23">
        <f t="shared" si="20"/>
        <v>0</v>
      </c>
      <c r="N32" s="23">
        <f t="shared" si="20"/>
        <v>0</v>
      </c>
      <c r="O32" s="23">
        <f t="shared" si="20"/>
        <v>0</v>
      </c>
      <c r="P32" s="23">
        <f t="shared" si="20"/>
        <v>0</v>
      </c>
      <c r="Q32" s="23">
        <f t="shared" si="20"/>
        <v>0</v>
      </c>
      <c r="R32" s="23">
        <f t="shared" si="20"/>
        <v>0</v>
      </c>
      <c r="S32" s="23">
        <f t="shared" si="20"/>
        <v>0</v>
      </c>
      <c r="T32" s="23">
        <f t="shared" si="20"/>
        <v>0</v>
      </c>
      <c r="U32" s="23">
        <f t="shared" si="20"/>
        <v>0</v>
      </c>
      <c r="V32" s="23">
        <f t="shared" si="20"/>
        <v>0</v>
      </c>
      <c r="W32" s="23">
        <f t="shared" si="20"/>
        <v>0</v>
      </c>
      <c r="X32" s="23">
        <f t="shared" si="20"/>
        <v>0</v>
      </c>
    </row>
    <row r="33" spans="1:24" ht="24" customHeight="1" x14ac:dyDescent="0.25">
      <c r="A33" s="68"/>
      <c r="B33" s="69" t="s">
        <v>19</v>
      </c>
      <c r="C33" s="70" t="s">
        <v>2</v>
      </c>
      <c r="D33" s="71" t="s">
        <v>13</v>
      </c>
      <c r="E33" s="72">
        <f>E32</f>
        <v>9</v>
      </c>
      <c r="F33" s="73">
        <f>E33+F32</f>
        <v>68</v>
      </c>
      <c r="G33" s="73">
        <f t="shared" ref="G33:X33" si="21">F33+G32</f>
        <v>93</v>
      </c>
      <c r="H33" s="73">
        <f t="shared" si="21"/>
        <v>123</v>
      </c>
      <c r="I33" s="73">
        <f t="shared" si="21"/>
        <v>164</v>
      </c>
      <c r="J33" s="73">
        <f t="shared" si="21"/>
        <v>212</v>
      </c>
      <c r="K33" s="73">
        <f t="shared" si="21"/>
        <v>212</v>
      </c>
      <c r="L33" s="73">
        <f t="shared" si="21"/>
        <v>212</v>
      </c>
      <c r="M33" s="73">
        <f t="shared" si="21"/>
        <v>212</v>
      </c>
      <c r="N33" s="73">
        <f t="shared" si="21"/>
        <v>212</v>
      </c>
      <c r="O33" s="73">
        <f t="shared" si="21"/>
        <v>212</v>
      </c>
      <c r="P33" s="73">
        <f t="shared" si="21"/>
        <v>212</v>
      </c>
      <c r="Q33" s="73">
        <f t="shared" si="21"/>
        <v>212</v>
      </c>
      <c r="R33" s="73">
        <f t="shared" si="21"/>
        <v>212</v>
      </c>
      <c r="S33" s="73">
        <f t="shared" si="21"/>
        <v>212</v>
      </c>
      <c r="T33" s="73">
        <f t="shared" si="21"/>
        <v>212</v>
      </c>
      <c r="U33" s="73">
        <f t="shared" si="21"/>
        <v>212</v>
      </c>
      <c r="V33" s="73">
        <f t="shared" si="21"/>
        <v>212</v>
      </c>
      <c r="W33" s="73">
        <f t="shared" si="21"/>
        <v>212</v>
      </c>
      <c r="X33" s="73">
        <f t="shared" si="21"/>
        <v>212</v>
      </c>
    </row>
    <row r="34" spans="1:24" ht="8.4499999999999993" customHeight="1" x14ac:dyDescent="0.25"/>
    <row r="35" spans="1:24" ht="19.149999999999999" customHeight="1" x14ac:dyDescent="0.25">
      <c r="B35" s="106" t="s">
        <v>64</v>
      </c>
      <c r="C35" s="104" t="s">
        <v>57</v>
      </c>
      <c r="D35" s="104" t="s">
        <v>65</v>
      </c>
      <c r="E35" s="108">
        <v>300</v>
      </c>
      <c r="F35" s="108">
        <v>300</v>
      </c>
      <c r="G35" s="108">
        <v>300</v>
      </c>
      <c r="H35" s="108">
        <v>300</v>
      </c>
      <c r="I35" s="108">
        <v>300</v>
      </c>
      <c r="J35" s="108">
        <v>300</v>
      </c>
      <c r="K35" s="108">
        <v>300</v>
      </c>
      <c r="L35" s="108">
        <v>300</v>
      </c>
      <c r="M35" s="108">
        <v>300</v>
      </c>
      <c r="N35" s="108">
        <v>300</v>
      </c>
      <c r="O35" s="108">
        <v>300</v>
      </c>
      <c r="P35" s="108">
        <v>300</v>
      </c>
      <c r="Q35" s="108">
        <v>300</v>
      </c>
      <c r="R35" s="108">
        <v>450</v>
      </c>
      <c r="S35" s="108">
        <v>450</v>
      </c>
      <c r="T35" s="108">
        <v>450</v>
      </c>
      <c r="U35" s="108">
        <v>450</v>
      </c>
      <c r="V35" s="108">
        <v>450</v>
      </c>
      <c r="W35" s="108">
        <v>450</v>
      </c>
      <c r="X35" s="108">
        <v>450</v>
      </c>
    </row>
    <row r="36" spans="1:24" ht="19.149999999999999" customHeight="1" x14ac:dyDescent="0.25">
      <c r="B36" s="4" t="s">
        <v>68</v>
      </c>
      <c r="C36" s="11" t="s">
        <v>67</v>
      </c>
      <c r="D36" s="10"/>
      <c r="E36" s="105">
        <f>(E33/E35)*100</f>
        <v>3</v>
      </c>
      <c r="F36" s="105">
        <f t="shared" ref="F36:X36" si="22">(F33/F35)*100</f>
        <v>22.666666666666664</v>
      </c>
      <c r="G36" s="105">
        <f t="shared" si="22"/>
        <v>31</v>
      </c>
      <c r="H36" s="105">
        <f t="shared" si="22"/>
        <v>41</v>
      </c>
      <c r="I36" s="105">
        <f t="shared" si="22"/>
        <v>54.666666666666664</v>
      </c>
      <c r="J36" s="105">
        <f t="shared" si="22"/>
        <v>70.666666666666671</v>
      </c>
      <c r="K36" s="105">
        <f t="shared" si="22"/>
        <v>70.666666666666671</v>
      </c>
      <c r="L36" s="105">
        <f t="shared" si="22"/>
        <v>70.666666666666671</v>
      </c>
      <c r="M36" s="105">
        <f t="shared" si="22"/>
        <v>70.666666666666671</v>
      </c>
      <c r="N36" s="105">
        <f t="shared" si="22"/>
        <v>70.666666666666671</v>
      </c>
      <c r="O36" s="105">
        <f t="shared" si="22"/>
        <v>70.666666666666671</v>
      </c>
      <c r="P36" s="105">
        <f t="shared" si="22"/>
        <v>70.666666666666671</v>
      </c>
      <c r="Q36" s="105">
        <f t="shared" si="22"/>
        <v>70.666666666666671</v>
      </c>
      <c r="R36" s="105">
        <f t="shared" si="22"/>
        <v>47.111111111111107</v>
      </c>
      <c r="S36" s="105">
        <f t="shared" si="22"/>
        <v>47.111111111111107</v>
      </c>
      <c r="T36" s="105">
        <f t="shared" si="22"/>
        <v>47.111111111111107</v>
      </c>
      <c r="U36" s="105">
        <f t="shared" si="22"/>
        <v>47.111111111111107</v>
      </c>
      <c r="V36" s="105">
        <f t="shared" si="22"/>
        <v>47.111111111111107</v>
      </c>
      <c r="W36" s="105">
        <f t="shared" si="22"/>
        <v>47.111111111111107</v>
      </c>
      <c r="X36" s="105">
        <f t="shared" si="22"/>
        <v>47.111111111111107</v>
      </c>
    </row>
    <row r="37" spans="1:24" ht="7.9" customHeight="1" x14ac:dyDescent="0.25">
      <c r="D37" s="84"/>
    </row>
    <row r="38" spans="1:24" x14ac:dyDescent="0.25">
      <c r="D38" s="107" t="s">
        <v>48</v>
      </c>
      <c r="E38" s="2" t="s">
        <v>66</v>
      </c>
      <c r="F38" s="2"/>
      <c r="G38" s="2"/>
      <c r="H38" s="2"/>
      <c r="I38" s="2"/>
      <c r="J38" s="2"/>
      <c r="K38" s="2"/>
      <c r="L38" s="2"/>
    </row>
  </sheetData>
  <sheetProtection sheet="1" objects="1" scenarios="1"/>
  <mergeCells count="2">
    <mergeCell ref="V3:W3"/>
    <mergeCell ref="A7:B7"/>
  </mergeCells>
  <pageMargins left="0.51181102362204722" right="0.51181102362204722" top="0.74803149606299213" bottom="0.74803149606299213" header="0.31496062992125984" footer="0.31496062992125984"/>
  <pageSetup paperSize="9" scale="69" orientation="landscape" r:id="rId1"/>
  <headerFooter>
    <oddFooter>&amp;LWSTF/GIZ/UBSUP&amp;CProject Monitoring &amp;RJanuary 2014</oddFooter>
  </headerFooter>
  <ignoredErrors>
    <ignoredError sqref="E32 F32:X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opLeftCell="A19" zoomScale="90" zoomScaleNormal="90" workbookViewId="0">
      <selection activeCell="B36" sqref="B36"/>
    </sheetView>
  </sheetViews>
  <sheetFormatPr baseColWidth="10" defaultColWidth="9.140625" defaultRowHeight="15" x14ac:dyDescent="0.25"/>
  <cols>
    <col min="1" max="1" width="3.5703125" customWidth="1"/>
    <col min="2" max="2" width="39.28515625" customWidth="1"/>
    <col min="4" max="4" width="8" customWidth="1"/>
    <col min="5" max="24" width="6.7109375" customWidth="1"/>
  </cols>
  <sheetData>
    <row r="1" spans="1:24" ht="26.25" x14ac:dyDescent="0.4">
      <c r="A1" s="51" t="s">
        <v>1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24" ht="8.4499999999999993" customHeight="1" x14ac:dyDescent="0.25"/>
    <row r="3" spans="1:24" ht="21" x14ac:dyDescent="0.35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V3" s="113" t="s">
        <v>14</v>
      </c>
      <c r="W3" s="114"/>
      <c r="X3" s="3">
        <v>1</v>
      </c>
    </row>
    <row r="4" spans="1:24" ht="9" customHeight="1" x14ac:dyDescent="0.35">
      <c r="A4" s="1"/>
    </row>
    <row r="5" spans="1:24" ht="19.149999999999999" customHeight="1" x14ac:dyDescent="0.35">
      <c r="A5" s="8" t="s">
        <v>9</v>
      </c>
      <c r="B5" s="9"/>
      <c r="C5" s="97" t="s">
        <v>62</v>
      </c>
      <c r="D5" s="94" t="s">
        <v>17</v>
      </c>
      <c r="E5" s="102" t="s">
        <v>63</v>
      </c>
      <c r="F5" s="103"/>
      <c r="G5" s="103"/>
      <c r="H5" s="103"/>
      <c r="I5" s="103"/>
      <c r="J5" s="103"/>
      <c r="K5" s="10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20.45" customHeight="1" x14ac:dyDescent="0.25">
      <c r="A6" s="30" t="s">
        <v>58</v>
      </c>
      <c r="B6" s="31" t="s">
        <v>25</v>
      </c>
      <c r="C6" s="29" t="s">
        <v>3</v>
      </c>
      <c r="D6" s="44" t="s">
        <v>17</v>
      </c>
      <c r="E6" s="98">
        <v>23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99"/>
      <c r="W6" s="99"/>
      <c r="X6" s="99"/>
    </row>
    <row r="7" spans="1:24" ht="20.45" customHeight="1" thickBot="1" x14ac:dyDescent="0.3">
      <c r="A7" s="111" t="s">
        <v>36</v>
      </c>
      <c r="B7" s="112"/>
      <c r="C7" s="32" t="s">
        <v>15</v>
      </c>
      <c r="D7" s="45" t="s">
        <v>17</v>
      </c>
      <c r="E7" s="100">
        <v>1</v>
      </c>
      <c r="F7" s="101">
        <v>2</v>
      </c>
      <c r="G7" s="101">
        <v>3</v>
      </c>
      <c r="H7" s="101">
        <v>4</v>
      </c>
      <c r="I7" s="101">
        <v>5</v>
      </c>
      <c r="J7" s="101">
        <v>6</v>
      </c>
      <c r="K7" s="101">
        <v>7</v>
      </c>
      <c r="L7" s="101">
        <v>8</v>
      </c>
      <c r="M7" s="101">
        <v>9</v>
      </c>
      <c r="N7" s="101">
        <v>10</v>
      </c>
      <c r="O7" s="101">
        <v>11</v>
      </c>
      <c r="P7" s="101">
        <v>12</v>
      </c>
      <c r="Q7" s="101">
        <v>13</v>
      </c>
      <c r="R7" s="101">
        <v>14</v>
      </c>
      <c r="S7" s="101">
        <v>15</v>
      </c>
      <c r="T7" s="101">
        <v>16</v>
      </c>
      <c r="U7" s="101">
        <v>17</v>
      </c>
      <c r="V7" s="101">
        <v>18</v>
      </c>
      <c r="W7" s="101">
        <v>19</v>
      </c>
      <c r="X7" s="101">
        <v>20</v>
      </c>
    </row>
    <row r="8" spans="1:24" ht="23.45" customHeight="1" x14ac:dyDescent="0.25">
      <c r="A8" s="60">
        <v>1</v>
      </c>
      <c r="B8" s="58" t="s">
        <v>27</v>
      </c>
      <c r="C8" s="33" t="s">
        <v>2</v>
      </c>
      <c r="D8" s="46" t="s">
        <v>12</v>
      </c>
      <c r="E8" s="50">
        <v>0</v>
      </c>
      <c r="F8" s="25">
        <v>8</v>
      </c>
      <c r="G8" s="25">
        <v>14</v>
      </c>
      <c r="H8" s="25">
        <v>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3.45" customHeight="1" thickBot="1" x14ac:dyDescent="0.3">
      <c r="A9" s="61"/>
      <c r="B9" s="34"/>
      <c r="C9" s="35" t="s">
        <v>2</v>
      </c>
      <c r="D9" s="47" t="s">
        <v>13</v>
      </c>
      <c r="E9" s="21">
        <f>E8</f>
        <v>0</v>
      </c>
      <c r="F9" s="17">
        <f>E9+F8</f>
        <v>8</v>
      </c>
      <c r="G9" s="17">
        <f t="shared" ref="G9:X9" si="0">F9+G8</f>
        <v>22</v>
      </c>
      <c r="H9" s="17">
        <f t="shared" si="0"/>
        <v>26</v>
      </c>
      <c r="I9" s="17">
        <f t="shared" si="0"/>
        <v>26</v>
      </c>
      <c r="J9" s="17">
        <f t="shared" si="0"/>
        <v>26</v>
      </c>
      <c r="K9" s="17">
        <f t="shared" si="0"/>
        <v>26</v>
      </c>
      <c r="L9" s="17">
        <f t="shared" si="0"/>
        <v>26</v>
      </c>
      <c r="M9" s="17">
        <f t="shared" si="0"/>
        <v>26</v>
      </c>
      <c r="N9" s="17">
        <f t="shared" si="0"/>
        <v>26</v>
      </c>
      <c r="O9" s="17">
        <f t="shared" si="0"/>
        <v>26</v>
      </c>
      <c r="P9" s="17">
        <f t="shared" si="0"/>
        <v>26</v>
      </c>
      <c r="Q9" s="17">
        <f t="shared" si="0"/>
        <v>26</v>
      </c>
      <c r="R9" s="17">
        <f t="shared" si="0"/>
        <v>26</v>
      </c>
      <c r="S9" s="17">
        <f t="shared" si="0"/>
        <v>26</v>
      </c>
      <c r="T9" s="17">
        <f t="shared" si="0"/>
        <v>26</v>
      </c>
      <c r="U9" s="17">
        <f t="shared" si="0"/>
        <v>26</v>
      </c>
      <c r="V9" s="17">
        <f t="shared" si="0"/>
        <v>26</v>
      </c>
      <c r="W9" s="17">
        <f t="shared" si="0"/>
        <v>26</v>
      </c>
      <c r="X9" s="17">
        <f t="shared" si="0"/>
        <v>26</v>
      </c>
    </row>
    <row r="10" spans="1:24" ht="7.9" customHeight="1" thickBot="1" x14ac:dyDescent="0.3">
      <c r="A10" s="62"/>
      <c r="B10" s="36"/>
      <c r="C10" s="37"/>
      <c r="D10" s="48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63"/>
    </row>
    <row r="11" spans="1:24" ht="23.45" customHeight="1" x14ac:dyDescent="0.25">
      <c r="A11" s="64">
        <v>2</v>
      </c>
      <c r="B11" s="59" t="s">
        <v>20</v>
      </c>
      <c r="C11" s="38" t="s">
        <v>2</v>
      </c>
      <c r="D11" s="49" t="s">
        <v>12</v>
      </c>
      <c r="E11" s="26">
        <v>3</v>
      </c>
      <c r="F11" s="24">
        <v>8</v>
      </c>
      <c r="G11" s="24">
        <v>14</v>
      </c>
      <c r="H11" s="24">
        <v>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3.45" customHeight="1" thickBot="1" x14ac:dyDescent="0.3">
      <c r="A12" s="61"/>
      <c r="B12" s="34"/>
      <c r="C12" s="35" t="s">
        <v>2</v>
      </c>
      <c r="D12" s="47" t="s">
        <v>13</v>
      </c>
      <c r="E12" s="21">
        <f>E11</f>
        <v>3</v>
      </c>
      <c r="F12" s="17">
        <f>E12+F11</f>
        <v>11</v>
      </c>
      <c r="G12" s="17">
        <f t="shared" ref="G12:X12" si="1">F12+G11</f>
        <v>25</v>
      </c>
      <c r="H12" s="17">
        <f t="shared" si="1"/>
        <v>29</v>
      </c>
      <c r="I12" s="17">
        <f t="shared" si="1"/>
        <v>29</v>
      </c>
      <c r="J12" s="17">
        <f t="shared" si="1"/>
        <v>29</v>
      </c>
      <c r="K12" s="17">
        <f t="shared" si="1"/>
        <v>29</v>
      </c>
      <c r="L12" s="17">
        <f t="shared" si="1"/>
        <v>29</v>
      </c>
      <c r="M12" s="17">
        <f t="shared" si="1"/>
        <v>29</v>
      </c>
      <c r="N12" s="17">
        <f t="shared" si="1"/>
        <v>29</v>
      </c>
      <c r="O12" s="17">
        <f t="shared" si="1"/>
        <v>29</v>
      </c>
      <c r="P12" s="17">
        <f t="shared" si="1"/>
        <v>29</v>
      </c>
      <c r="Q12" s="17">
        <f t="shared" si="1"/>
        <v>29</v>
      </c>
      <c r="R12" s="17">
        <f t="shared" si="1"/>
        <v>29</v>
      </c>
      <c r="S12" s="17">
        <f t="shared" si="1"/>
        <v>29</v>
      </c>
      <c r="T12" s="17">
        <f t="shared" si="1"/>
        <v>29</v>
      </c>
      <c r="U12" s="17">
        <f t="shared" si="1"/>
        <v>29</v>
      </c>
      <c r="V12" s="17">
        <f t="shared" si="1"/>
        <v>29</v>
      </c>
      <c r="W12" s="17">
        <f t="shared" si="1"/>
        <v>29</v>
      </c>
      <c r="X12" s="17">
        <f t="shared" si="1"/>
        <v>29</v>
      </c>
    </row>
    <row r="13" spans="1:24" ht="7.9" customHeight="1" thickBot="1" x14ac:dyDescent="0.3">
      <c r="A13" s="62"/>
      <c r="B13" s="36"/>
      <c r="C13" s="37"/>
      <c r="D13" s="48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3"/>
    </row>
    <row r="14" spans="1:24" ht="23.45" customHeight="1" x14ac:dyDescent="0.25">
      <c r="A14" s="64">
        <v>3</v>
      </c>
      <c r="B14" s="59" t="s">
        <v>21</v>
      </c>
      <c r="C14" s="38" t="s">
        <v>2</v>
      </c>
      <c r="D14" s="49" t="s">
        <v>12</v>
      </c>
      <c r="E14" s="26">
        <v>1</v>
      </c>
      <c r="F14" s="24">
        <v>1</v>
      </c>
      <c r="G14" s="24">
        <v>2</v>
      </c>
      <c r="H14" s="24">
        <v>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3.45" customHeight="1" thickBot="1" x14ac:dyDescent="0.3">
      <c r="A15" s="61"/>
      <c r="B15" s="34"/>
      <c r="C15" s="35" t="s">
        <v>2</v>
      </c>
      <c r="D15" s="47" t="s">
        <v>13</v>
      </c>
      <c r="E15" s="21">
        <f>E14</f>
        <v>1</v>
      </c>
      <c r="F15" s="17">
        <f>E15+F14</f>
        <v>2</v>
      </c>
      <c r="G15" s="17">
        <f t="shared" ref="G15:X15" si="2">F15+G14</f>
        <v>4</v>
      </c>
      <c r="H15" s="17">
        <f t="shared" si="2"/>
        <v>8</v>
      </c>
      <c r="I15" s="17">
        <f t="shared" si="2"/>
        <v>8</v>
      </c>
      <c r="J15" s="17">
        <f t="shared" si="2"/>
        <v>8</v>
      </c>
      <c r="K15" s="17">
        <f t="shared" si="2"/>
        <v>8</v>
      </c>
      <c r="L15" s="17">
        <f t="shared" si="2"/>
        <v>8</v>
      </c>
      <c r="M15" s="17">
        <f t="shared" si="2"/>
        <v>8</v>
      </c>
      <c r="N15" s="17">
        <f t="shared" si="2"/>
        <v>8</v>
      </c>
      <c r="O15" s="17">
        <f t="shared" si="2"/>
        <v>8</v>
      </c>
      <c r="P15" s="17">
        <f t="shared" si="2"/>
        <v>8</v>
      </c>
      <c r="Q15" s="17">
        <f t="shared" si="2"/>
        <v>8</v>
      </c>
      <c r="R15" s="17">
        <f t="shared" si="2"/>
        <v>8</v>
      </c>
      <c r="S15" s="17">
        <f t="shared" si="2"/>
        <v>8</v>
      </c>
      <c r="T15" s="17">
        <f t="shared" si="2"/>
        <v>8</v>
      </c>
      <c r="U15" s="17">
        <f t="shared" si="2"/>
        <v>8</v>
      </c>
      <c r="V15" s="17">
        <f t="shared" si="2"/>
        <v>8</v>
      </c>
      <c r="W15" s="17">
        <f t="shared" si="2"/>
        <v>8</v>
      </c>
      <c r="X15" s="17">
        <f t="shared" si="2"/>
        <v>8</v>
      </c>
    </row>
    <row r="16" spans="1:24" ht="8.4499999999999993" customHeight="1" thickBot="1" x14ac:dyDescent="0.3">
      <c r="A16" s="62"/>
      <c r="B16" s="36"/>
      <c r="C16" s="37"/>
      <c r="D16" s="4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63"/>
    </row>
    <row r="17" spans="1:24" ht="23.45" customHeight="1" x14ac:dyDescent="0.25">
      <c r="A17" s="64">
        <v>4</v>
      </c>
      <c r="B17" s="59" t="s">
        <v>22</v>
      </c>
      <c r="C17" s="38" t="s">
        <v>2</v>
      </c>
      <c r="D17" s="49" t="s">
        <v>12</v>
      </c>
      <c r="E17" s="43">
        <v>1</v>
      </c>
      <c r="F17" s="25">
        <v>8</v>
      </c>
      <c r="G17" s="26">
        <v>1</v>
      </c>
      <c r="H17" s="24">
        <v>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3.45" customHeight="1" thickBot="1" x14ac:dyDescent="0.3">
      <c r="A18" s="61"/>
      <c r="B18" s="34"/>
      <c r="C18" s="35" t="s">
        <v>2</v>
      </c>
      <c r="D18" s="47" t="s">
        <v>13</v>
      </c>
      <c r="E18" s="21">
        <f>E17</f>
        <v>1</v>
      </c>
      <c r="F18" s="18">
        <f>E18+F17</f>
        <v>9</v>
      </c>
      <c r="G18" s="17">
        <f t="shared" ref="G18:X18" si="3">F18+G17</f>
        <v>10</v>
      </c>
      <c r="H18" s="17">
        <f t="shared" si="3"/>
        <v>14</v>
      </c>
      <c r="I18" s="17">
        <f t="shared" si="3"/>
        <v>14</v>
      </c>
      <c r="J18" s="17">
        <f t="shared" si="3"/>
        <v>14</v>
      </c>
      <c r="K18" s="17">
        <f t="shared" si="3"/>
        <v>14</v>
      </c>
      <c r="L18" s="17">
        <f t="shared" si="3"/>
        <v>14</v>
      </c>
      <c r="M18" s="17">
        <f t="shared" si="3"/>
        <v>14</v>
      </c>
      <c r="N18" s="17">
        <f t="shared" si="3"/>
        <v>14</v>
      </c>
      <c r="O18" s="17">
        <f t="shared" si="3"/>
        <v>14</v>
      </c>
      <c r="P18" s="17">
        <f t="shared" si="3"/>
        <v>14</v>
      </c>
      <c r="Q18" s="17">
        <f t="shared" si="3"/>
        <v>14</v>
      </c>
      <c r="R18" s="17">
        <f t="shared" si="3"/>
        <v>14</v>
      </c>
      <c r="S18" s="17">
        <f t="shared" si="3"/>
        <v>14</v>
      </c>
      <c r="T18" s="17">
        <f t="shared" si="3"/>
        <v>14</v>
      </c>
      <c r="U18" s="17">
        <f t="shared" si="3"/>
        <v>14</v>
      </c>
      <c r="V18" s="17">
        <f t="shared" si="3"/>
        <v>14</v>
      </c>
      <c r="W18" s="17">
        <f t="shared" si="3"/>
        <v>14</v>
      </c>
      <c r="X18" s="17">
        <f t="shared" si="3"/>
        <v>14</v>
      </c>
    </row>
    <row r="19" spans="1:24" ht="7.9" customHeight="1" thickBot="1" x14ac:dyDescent="0.3">
      <c r="A19" s="62"/>
      <c r="B19" s="36"/>
      <c r="C19" s="37"/>
      <c r="D19" s="4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63"/>
    </row>
    <row r="20" spans="1:24" ht="23.45" customHeight="1" x14ac:dyDescent="0.25">
      <c r="A20" s="64">
        <v>5</v>
      </c>
      <c r="B20" s="59" t="s">
        <v>23</v>
      </c>
      <c r="C20" s="38" t="s">
        <v>2</v>
      </c>
      <c r="D20" s="49" t="s">
        <v>12</v>
      </c>
      <c r="E20" s="26">
        <v>1</v>
      </c>
      <c r="F20" s="24">
        <v>0</v>
      </c>
      <c r="G20" s="24">
        <v>1</v>
      </c>
      <c r="H20" s="24">
        <v>4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3.45" customHeight="1" thickBot="1" x14ac:dyDescent="0.3">
      <c r="A21" s="61"/>
      <c r="B21" s="39" t="s">
        <v>18</v>
      </c>
      <c r="C21" s="35" t="s">
        <v>2</v>
      </c>
      <c r="D21" s="47" t="s">
        <v>13</v>
      </c>
      <c r="E21" s="21">
        <f>E20</f>
        <v>1</v>
      </c>
      <c r="F21" s="17">
        <f>E21+F20</f>
        <v>1</v>
      </c>
      <c r="G21" s="17">
        <f t="shared" ref="G21:X21" si="4">F21+G20</f>
        <v>2</v>
      </c>
      <c r="H21" s="17">
        <f t="shared" si="4"/>
        <v>6</v>
      </c>
      <c r="I21" s="17">
        <f t="shared" si="4"/>
        <v>6</v>
      </c>
      <c r="J21" s="17">
        <f t="shared" si="4"/>
        <v>6</v>
      </c>
      <c r="K21" s="17">
        <f t="shared" si="4"/>
        <v>6</v>
      </c>
      <c r="L21" s="17">
        <f t="shared" si="4"/>
        <v>6</v>
      </c>
      <c r="M21" s="17">
        <f t="shared" si="4"/>
        <v>6</v>
      </c>
      <c r="N21" s="17">
        <f t="shared" si="4"/>
        <v>6</v>
      </c>
      <c r="O21" s="17">
        <f t="shared" si="4"/>
        <v>6</v>
      </c>
      <c r="P21" s="17">
        <f t="shared" si="4"/>
        <v>6</v>
      </c>
      <c r="Q21" s="17">
        <f t="shared" si="4"/>
        <v>6</v>
      </c>
      <c r="R21" s="17">
        <f t="shared" si="4"/>
        <v>6</v>
      </c>
      <c r="S21" s="17">
        <f t="shared" si="4"/>
        <v>6</v>
      </c>
      <c r="T21" s="17">
        <f t="shared" si="4"/>
        <v>6</v>
      </c>
      <c r="U21" s="17">
        <f t="shared" si="4"/>
        <v>6</v>
      </c>
      <c r="V21" s="17">
        <f t="shared" si="4"/>
        <v>6</v>
      </c>
      <c r="W21" s="17">
        <f t="shared" si="4"/>
        <v>6</v>
      </c>
      <c r="X21" s="17">
        <f t="shared" si="4"/>
        <v>6</v>
      </c>
    </row>
    <row r="22" spans="1:24" ht="7.9" customHeight="1" thickBot="1" x14ac:dyDescent="0.3">
      <c r="A22" s="62"/>
      <c r="B22" s="40"/>
      <c r="C22" s="37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63"/>
    </row>
    <row r="23" spans="1:24" ht="23.45" customHeight="1" x14ac:dyDescent="0.25">
      <c r="A23" s="64">
        <v>6</v>
      </c>
      <c r="B23" s="59" t="s">
        <v>24</v>
      </c>
      <c r="C23" s="38" t="s">
        <v>2</v>
      </c>
      <c r="D23" s="49" t="s">
        <v>12</v>
      </c>
      <c r="E23" s="26">
        <v>1</v>
      </c>
      <c r="F23" s="24">
        <v>0</v>
      </c>
      <c r="G23" s="24">
        <v>1</v>
      </c>
      <c r="H23" s="24">
        <v>4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3.45" customHeight="1" thickBot="1" x14ac:dyDescent="0.3">
      <c r="A24" s="61"/>
      <c r="B24" s="34"/>
      <c r="C24" s="35" t="s">
        <v>2</v>
      </c>
      <c r="D24" s="47" t="s">
        <v>13</v>
      </c>
      <c r="E24" s="21">
        <f>E23</f>
        <v>1</v>
      </c>
      <c r="F24" s="17">
        <f>E24+F23</f>
        <v>1</v>
      </c>
      <c r="G24" s="17">
        <f t="shared" ref="G24:X24" si="5">F24+G23</f>
        <v>2</v>
      </c>
      <c r="H24" s="17">
        <f t="shared" si="5"/>
        <v>6</v>
      </c>
      <c r="I24" s="17">
        <f t="shared" si="5"/>
        <v>6</v>
      </c>
      <c r="J24" s="17">
        <f t="shared" si="5"/>
        <v>6</v>
      </c>
      <c r="K24" s="17">
        <f t="shared" si="5"/>
        <v>6</v>
      </c>
      <c r="L24" s="17">
        <f t="shared" si="5"/>
        <v>6</v>
      </c>
      <c r="M24" s="17">
        <f t="shared" si="5"/>
        <v>6</v>
      </c>
      <c r="N24" s="17">
        <f t="shared" si="5"/>
        <v>6</v>
      </c>
      <c r="O24" s="17">
        <f t="shared" si="5"/>
        <v>6</v>
      </c>
      <c r="P24" s="17">
        <f t="shared" si="5"/>
        <v>6</v>
      </c>
      <c r="Q24" s="17">
        <f t="shared" si="5"/>
        <v>6</v>
      </c>
      <c r="R24" s="17">
        <f t="shared" si="5"/>
        <v>6</v>
      </c>
      <c r="S24" s="17">
        <f t="shared" si="5"/>
        <v>6</v>
      </c>
      <c r="T24" s="17">
        <f t="shared" si="5"/>
        <v>6</v>
      </c>
      <c r="U24" s="17">
        <f t="shared" si="5"/>
        <v>6</v>
      </c>
      <c r="V24" s="17">
        <f t="shared" si="5"/>
        <v>6</v>
      </c>
      <c r="W24" s="17">
        <f t="shared" si="5"/>
        <v>6</v>
      </c>
      <c r="X24" s="17">
        <f t="shared" si="5"/>
        <v>6</v>
      </c>
    </row>
    <row r="25" spans="1:24" ht="7.9" customHeight="1" thickBot="1" x14ac:dyDescent="0.3">
      <c r="A25" s="62"/>
      <c r="B25" s="36"/>
      <c r="C25" s="37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3"/>
    </row>
    <row r="26" spans="1:24" ht="23.45" customHeight="1" x14ac:dyDescent="0.25">
      <c r="A26" s="64">
        <v>7</v>
      </c>
      <c r="B26" s="59" t="s">
        <v>26</v>
      </c>
      <c r="C26" s="38" t="s">
        <v>2</v>
      </c>
      <c r="D26" s="49" t="s">
        <v>12</v>
      </c>
      <c r="E26" s="26">
        <v>0</v>
      </c>
      <c r="F26" s="24">
        <v>0</v>
      </c>
      <c r="G26" s="24">
        <v>0</v>
      </c>
      <c r="H26" s="24">
        <v>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23.45" customHeight="1" thickBot="1" x14ac:dyDescent="0.3">
      <c r="A27" s="61"/>
      <c r="B27" s="34"/>
      <c r="C27" s="35" t="s">
        <v>2</v>
      </c>
      <c r="D27" s="47" t="s">
        <v>13</v>
      </c>
      <c r="E27" s="21">
        <f>E26</f>
        <v>0</v>
      </c>
      <c r="F27" s="17">
        <f>E27+F26</f>
        <v>0</v>
      </c>
      <c r="G27" s="17">
        <f t="shared" ref="G27:X27" si="6">F27+G26</f>
        <v>0</v>
      </c>
      <c r="H27" s="17">
        <f t="shared" si="6"/>
        <v>4</v>
      </c>
      <c r="I27" s="17">
        <f t="shared" si="6"/>
        <v>4</v>
      </c>
      <c r="J27" s="17">
        <f t="shared" si="6"/>
        <v>4</v>
      </c>
      <c r="K27" s="17">
        <f t="shared" si="6"/>
        <v>4</v>
      </c>
      <c r="L27" s="17">
        <f t="shared" si="6"/>
        <v>4</v>
      </c>
      <c r="M27" s="17">
        <f t="shared" si="6"/>
        <v>4</v>
      </c>
      <c r="N27" s="17">
        <f t="shared" si="6"/>
        <v>4</v>
      </c>
      <c r="O27" s="17">
        <f t="shared" si="6"/>
        <v>4</v>
      </c>
      <c r="P27" s="17">
        <f t="shared" si="6"/>
        <v>4</v>
      </c>
      <c r="Q27" s="17">
        <f t="shared" si="6"/>
        <v>4</v>
      </c>
      <c r="R27" s="17">
        <f t="shared" si="6"/>
        <v>4</v>
      </c>
      <c r="S27" s="17">
        <f t="shared" si="6"/>
        <v>4</v>
      </c>
      <c r="T27" s="17">
        <f t="shared" si="6"/>
        <v>4</v>
      </c>
      <c r="U27" s="17">
        <f t="shared" si="6"/>
        <v>4</v>
      </c>
      <c r="V27" s="17">
        <f t="shared" si="6"/>
        <v>4</v>
      </c>
      <c r="W27" s="17">
        <f t="shared" si="6"/>
        <v>4</v>
      </c>
      <c r="X27" s="17">
        <f t="shared" si="6"/>
        <v>4</v>
      </c>
    </row>
    <row r="28" spans="1:24" ht="9.6" customHeight="1" thickBot="1" x14ac:dyDescent="0.3">
      <c r="A28" s="62"/>
      <c r="B28" s="36"/>
      <c r="C28" s="37"/>
      <c r="D28" s="4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63"/>
    </row>
    <row r="29" spans="1:24" ht="23.45" customHeight="1" x14ac:dyDescent="0.25">
      <c r="A29" s="64">
        <v>8</v>
      </c>
      <c r="B29" s="59" t="s">
        <v>28</v>
      </c>
      <c r="C29" s="38" t="s">
        <v>2</v>
      </c>
      <c r="D29" s="49" t="s">
        <v>12</v>
      </c>
      <c r="E29" s="26">
        <v>1</v>
      </c>
      <c r="F29" s="24">
        <v>0</v>
      </c>
      <c r="G29" s="24">
        <v>0</v>
      </c>
      <c r="H29" s="24">
        <v>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23.45" customHeight="1" thickBot="1" x14ac:dyDescent="0.3">
      <c r="A30" s="65"/>
      <c r="B30" s="34"/>
      <c r="C30" s="35" t="s">
        <v>2</v>
      </c>
      <c r="D30" s="47" t="s">
        <v>13</v>
      </c>
      <c r="E30" s="21">
        <f>E29</f>
        <v>1</v>
      </c>
      <c r="F30" s="17">
        <f>E30+F29</f>
        <v>1</v>
      </c>
      <c r="G30" s="17">
        <f t="shared" ref="G30:X30" si="7">F30+G29</f>
        <v>1</v>
      </c>
      <c r="H30" s="17">
        <f t="shared" si="7"/>
        <v>5</v>
      </c>
      <c r="I30" s="17">
        <f t="shared" si="7"/>
        <v>5</v>
      </c>
      <c r="J30" s="17">
        <f t="shared" si="7"/>
        <v>5</v>
      </c>
      <c r="K30" s="17">
        <f t="shared" si="7"/>
        <v>5</v>
      </c>
      <c r="L30" s="17">
        <f t="shared" si="7"/>
        <v>5</v>
      </c>
      <c r="M30" s="17">
        <f t="shared" si="7"/>
        <v>5</v>
      </c>
      <c r="N30" s="17">
        <f t="shared" si="7"/>
        <v>5</v>
      </c>
      <c r="O30" s="17">
        <f t="shared" si="7"/>
        <v>5</v>
      </c>
      <c r="P30" s="17">
        <f t="shared" si="7"/>
        <v>5</v>
      </c>
      <c r="Q30" s="17">
        <f t="shared" si="7"/>
        <v>5</v>
      </c>
      <c r="R30" s="17">
        <f t="shared" si="7"/>
        <v>5</v>
      </c>
      <c r="S30" s="17">
        <f t="shared" si="7"/>
        <v>5</v>
      </c>
      <c r="T30" s="17">
        <f t="shared" si="7"/>
        <v>5</v>
      </c>
      <c r="U30" s="17">
        <f t="shared" si="7"/>
        <v>5</v>
      </c>
      <c r="V30" s="17">
        <f t="shared" si="7"/>
        <v>5</v>
      </c>
      <c r="W30" s="17">
        <f t="shared" si="7"/>
        <v>5</v>
      </c>
      <c r="X30" s="17">
        <f t="shared" si="7"/>
        <v>5</v>
      </c>
    </row>
    <row r="31" spans="1:24" ht="8.4499999999999993" customHeight="1" thickBot="1" x14ac:dyDescent="0.3">
      <c r="A31" s="66"/>
      <c r="B31" s="36"/>
      <c r="C31" s="37"/>
      <c r="D31" s="4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63"/>
    </row>
    <row r="32" spans="1:24" ht="23.45" customHeight="1" x14ac:dyDescent="0.25">
      <c r="A32" s="67"/>
      <c r="B32" s="41" t="s">
        <v>19</v>
      </c>
      <c r="C32" s="33" t="s">
        <v>2</v>
      </c>
      <c r="D32" s="46" t="s">
        <v>12</v>
      </c>
      <c r="E32" s="22">
        <f>SUM(E8,E11,E14,E17,E20,E23,E26,E29)</f>
        <v>8</v>
      </c>
      <c r="F32" s="23">
        <f t="shared" ref="F32:X32" si="8">SUM(F8,F11,F14,F17,F20,F23,F26,F29)</f>
        <v>25</v>
      </c>
      <c r="G32" s="23">
        <f t="shared" si="8"/>
        <v>33</v>
      </c>
      <c r="H32" s="23">
        <f t="shared" si="8"/>
        <v>32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0</v>
      </c>
      <c r="W32" s="23">
        <f t="shared" si="8"/>
        <v>0</v>
      </c>
      <c r="X32" s="23">
        <f t="shared" si="8"/>
        <v>0</v>
      </c>
    </row>
    <row r="33" spans="1:24" ht="23.45" customHeight="1" x14ac:dyDescent="0.25">
      <c r="A33" s="68"/>
      <c r="B33" s="69" t="s">
        <v>19</v>
      </c>
      <c r="C33" s="70" t="s">
        <v>2</v>
      </c>
      <c r="D33" s="71" t="s">
        <v>13</v>
      </c>
      <c r="E33" s="72">
        <f>E32</f>
        <v>8</v>
      </c>
      <c r="F33" s="73">
        <f>E33+F32</f>
        <v>33</v>
      </c>
      <c r="G33" s="73">
        <f t="shared" ref="G33:X33" si="9">F33+G32</f>
        <v>66</v>
      </c>
      <c r="H33" s="73">
        <f t="shared" si="9"/>
        <v>98</v>
      </c>
      <c r="I33" s="73">
        <f t="shared" si="9"/>
        <v>98</v>
      </c>
      <c r="J33" s="73">
        <f t="shared" si="9"/>
        <v>98</v>
      </c>
      <c r="K33" s="73">
        <f t="shared" si="9"/>
        <v>98</v>
      </c>
      <c r="L33" s="73">
        <f t="shared" si="9"/>
        <v>98</v>
      </c>
      <c r="M33" s="73">
        <f t="shared" si="9"/>
        <v>98</v>
      </c>
      <c r="N33" s="73">
        <f t="shared" si="9"/>
        <v>98</v>
      </c>
      <c r="O33" s="73">
        <f t="shared" si="9"/>
        <v>98</v>
      </c>
      <c r="P33" s="73">
        <f t="shared" si="9"/>
        <v>98</v>
      </c>
      <c r="Q33" s="73">
        <f t="shared" si="9"/>
        <v>98</v>
      </c>
      <c r="R33" s="73">
        <f t="shared" si="9"/>
        <v>98</v>
      </c>
      <c r="S33" s="73">
        <f t="shared" si="9"/>
        <v>98</v>
      </c>
      <c r="T33" s="73">
        <f t="shared" si="9"/>
        <v>98</v>
      </c>
      <c r="U33" s="73">
        <f t="shared" si="9"/>
        <v>98</v>
      </c>
      <c r="V33" s="73">
        <f t="shared" si="9"/>
        <v>98</v>
      </c>
      <c r="W33" s="73">
        <f t="shared" si="9"/>
        <v>98</v>
      </c>
      <c r="X33" s="73">
        <f t="shared" si="9"/>
        <v>98</v>
      </c>
    </row>
  </sheetData>
  <sheetProtection sheet="1" objects="1" scenarios="1"/>
  <mergeCells count="2">
    <mergeCell ref="V3:W3"/>
    <mergeCell ref="A7:B7"/>
  </mergeCells>
  <pageMargins left="0.51181102362204722" right="0.51181102362204722" top="0.74803149606299213" bottom="0.74803149606299213" header="0.31496062992125984" footer="0.31496062992125984"/>
  <pageSetup paperSize="9" scale="69" orientation="landscape" r:id="rId1"/>
  <headerFooter>
    <oddFooter>&amp;LWSTF/GIZ/UBSUP&amp;CProject monitoring&amp;RJanuary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workbookViewId="0"/>
  </sheetViews>
  <sheetFormatPr baseColWidth="10" defaultColWidth="9.140625" defaultRowHeight="15" x14ac:dyDescent="0.25"/>
  <cols>
    <col min="1" max="1" width="3.7109375" customWidth="1"/>
    <col min="2" max="2" width="28.42578125" customWidth="1"/>
    <col min="3" max="3" width="37.7109375" customWidth="1"/>
    <col min="5" max="5" width="7.42578125" customWidth="1"/>
    <col min="6" max="25" width="6.28515625" customWidth="1"/>
  </cols>
  <sheetData>
    <row r="1" spans="1:25" ht="26.25" x14ac:dyDescent="0.4">
      <c r="A1" s="51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25" ht="7.15" customHeight="1" x14ac:dyDescent="0.25"/>
    <row r="3" spans="1:25" ht="21" x14ac:dyDescent="0.35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25" ht="7.9" customHeight="1" x14ac:dyDescent="0.35">
      <c r="A4" s="1"/>
    </row>
    <row r="5" spans="1:25" ht="21" x14ac:dyDescent="0.35">
      <c r="A5" s="5" t="s">
        <v>9</v>
      </c>
      <c r="B5" s="6"/>
      <c r="C5" s="6"/>
      <c r="D5" s="7"/>
      <c r="E5" s="7"/>
      <c r="F5" s="6"/>
      <c r="G5" s="6"/>
      <c r="H5" s="6"/>
      <c r="I5" s="6"/>
      <c r="J5" s="6"/>
      <c r="K5" s="6"/>
      <c r="L5" s="6"/>
      <c r="M5" s="113" t="s">
        <v>14</v>
      </c>
      <c r="N5" s="114"/>
      <c r="O5" s="3">
        <v>1</v>
      </c>
    </row>
    <row r="7" spans="1:25" ht="19.899999999999999" customHeight="1" x14ac:dyDescent="0.25">
      <c r="A7" s="30" t="s">
        <v>59</v>
      </c>
      <c r="B7" s="31" t="s">
        <v>50</v>
      </c>
      <c r="C7" s="31"/>
      <c r="D7" s="29" t="s">
        <v>3</v>
      </c>
      <c r="E7" s="44" t="s">
        <v>17</v>
      </c>
      <c r="F7" s="42">
        <v>36892</v>
      </c>
      <c r="G7" s="27">
        <v>39448</v>
      </c>
      <c r="H7" s="27">
        <v>42005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9"/>
      <c r="X7" s="29"/>
      <c r="Y7" s="29"/>
    </row>
    <row r="8" spans="1:25" ht="18.600000000000001" customHeight="1" x14ac:dyDescent="0.25">
      <c r="A8" s="92" t="s">
        <v>57</v>
      </c>
      <c r="B8" s="77" t="s">
        <v>51</v>
      </c>
      <c r="C8" s="77" t="s">
        <v>35</v>
      </c>
      <c r="D8" s="78" t="s">
        <v>15</v>
      </c>
      <c r="E8" s="82" t="s">
        <v>17</v>
      </c>
      <c r="F8" s="79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11">
        <v>12</v>
      </c>
      <c r="R8" s="11">
        <v>13</v>
      </c>
      <c r="S8" s="11">
        <v>14</v>
      </c>
      <c r="T8" s="11">
        <v>15</v>
      </c>
      <c r="U8" s="11">
        <v>16</v>
      </c>
      <c r="V8" s="11">
        <v>17</v>
      </c>
      <c r="W8" s="11">
        <v>18</v>
      </c>
      <c r="X8" s="11">
        <v>19</v>
      </c>
      <c r="Y8" s="11">
        <v>20</v>
      </c>
    </row>
    <row r="9" spans="1:25" ht="25.9" customHeight="1" x14ac:dyDescent="0.25">
      <c r="A9" s="15">
        <v>1</v>
      </c>
      <c r="B9" s="16" t="s">
        <v>56</v>
      </c>
      <c r="C9" s="16"/>
      <c r="D9" s="85" t="s">
        <v>46</v>
      </c>
      <c r="E9" s="86" t="s">
        <v>47</v>
      </c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25.9" customHeight="1" x14ac:dyDescent="0.25">
      <c r="A10" s="14">
        <v>2</v>
      </c>
      <c r="B10" s="12" t="s">
        <v>31</v>
      </c>
      <c r="C10" s="12"/>
      <c r="D10" s="87" t="s">
        <v>46</v>
      </c>
      <c r="E10" s="88" t="s">
        <v>47</v>
      </c>
      <c r="F10" s="8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25.9" customHeight="1" x14ac:dyDescent="0.25">
      <c r="A11" s="14">
        <v>3</v>
      </c>
      <c r="B11" s="12" t="s">
        <v>32</v>
      </c>
      <c r="C11" s="12"/>
      <c r="D11" s="87" t="s">
        <v>46</v>
      </c>
      <c r="E11" s="88" t="s">
        <v>47</v>
      </c>
      <c r="F11" s="8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5.9" customHeight="1" x14ac:dyDescent="0.25">
      <c r="A12" s="14">
        <v>4</v>
      </c>
      <c r="B12" s="12" t="s">
        <v>33</v>
      </c>
      <c r="C12" s="12"/>
      <c r="D12" s="87" t="s">
        <v>46</v>
      </c>
      <c r="E12" s="88" t="s">
        <v>47</v>
      </c>
      <c r="F12" s="8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25.9" customHeight="1" x14ac:dyDescent="0.25">
      <c r="A13" s="14">
        <v>5</v>
      </c>
      <c r="B13" s="12" t="s">
        <v>34</v>
      </c>
      <c r="C13" s="12"/>
      <c r="D13" s="87" t="s">
        <v>46</v>
      </c>
      <c r="E13" s="88" t="s">
        <v>47</v>
      </c>
      <c r="F13" s="8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25.9" customHeight="1" x14ac:dyDescent="0.25">
      <c r="A14" s="14">
        <v>6</v>
      </c>
      <c r="B14" s="12" t="s">
        <v>37</v>
      </c>
      <c r="C14" s="12"/>
      <c r="D14" s="87" t="s">
        <v>46</v>
      </c>
      <c r="E14" s="88" t="s">
        <v>47</v>
      </c>
      <c r="F14" s="8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5.9" customHeight="1" x14ac:dyDescent="0.25">
      <c r="A15" s="14">
        <v>7</v>
      </c>
      <c r="B15" s="12" t="s">
        <v>38</v>
      </c>
      <c r="C15" s="12"/>
      <c r="D15" s="87" t="s">
        <v>46</v>
      </c>
      <c r="E15" s="88" t="s">
        <v>47</v>
      </c>
      <c r="F15" s="8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25.9" customHeight="1" x14ac:dyDescent="0.25">
      <c r="A16" s="14">
        <v>8</v>
      </c>
      <c r="B16" s="12" t="s">
        <v>39</v>
      </c>
      <c r="C16" s="12"/>
      <c r="D16" s="87" t="s">
        <v>46</v>
      </c>
      <c r="E16" s="88" t="s">
        <v>47</v>
      </c>
      <c r="F16" s="8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25.9" customHeight="1" x14ac:dyDescent="0.25">
      <c r="A17" s="14">
        <v>9</v>
      </c>
      <c r="B17" s="12" t="s">
        <v>40</v>
      </c>
      <c r="C17" s="12"/>
      <c r="D17" s="87" t="s">
        <v>46</v>
      </c>
      <c r="E17" s="88" t="s">
        <v>47</v>
      </c>
      <c r="F17" s="8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25.9" customHeight="1" x14ac:dyDescent="0.25">
      <c r="A18" s="14">
        <v>10</v>
      </c>
      <c r="B18" s="12" t="s">
        <v>41</v>
      </c>
      <c r="C18" s="12"/>
      <c r="D18" s="87" t="s">
        <v>46</v>
      </c>
      <c r="E18" s="88" t="s">
        <v>47</v>
      </c>
      <c r="F18" s="80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25.9" customHeight="1" x14ac:dyDescent="0.25">
      <c r="A19" s="14">
        <v>11</v>
      </c>
      <c r="B19" s="12" t="s">
        <v>42</v>
      </c>
      <c r="C19" s="12"/>
      <c r="D19" s="87" t="s">
        <v>46</v>
      </c>
      <c r="E19" s="88" t="s">
        <v>47</v>
      </c>
      <c r="F19" s="8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25.9" customHeight="1" x14ac:dyDescent="0.25">
      <c r="A20" s="14">
        <v>12</v>
      </c>
      <c r="B20" s="12" t="s">
        <v>43</v>
      </c>
      <c r="C20" s="12"/>
      <c r="D20" s="87" t="s">
        <v>46</v>
      </c>
      <c r="E20" s="88" t="s">
        <v>47</v>
      </c>
      <c r="F20" s="80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25.9" customHeight="1" x14ac:dyDescent="0.25">
      <c r="A21" s="14">
        <v>13</v>
      </c>
      <c r="B21" s="12" t="s">
        <v>55</v>
      </c>
      <c r="C21" s="12"/>
      <c r="D21" s="87" t="s">
        <v>46</v>
      </c>
      <c r="E21" s="88" t="s">
        <v>47</v>
      </c>
      <c r="F21" s="80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25.9" customHeight="1" x14ac:dyDescent="0.25">
      <c r="A22" s="14">
        <v>14</v>
      </c>
      <c r="B22" s="12" t="s">
        <v>45</v>
      </c>
      <c r="C22" s="12"/>
      <c r="D22" s="87" t="s">
        <v>46</v>
      </c>
      <c r="E22" s="88" t="s">
        <v>47</v>
      </c>
      <c r="F22" s="8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5.9" customHeight="1" x14ac:dyDescent="0.25">
      <c r="A23" s="76">
        <v>15</v>
      </c>
      <c r="B23" s="13" t="s">
        <v>44</v>
      </c>
      <c r="C23" s="13"/>
      <c r="D23" s="89" t="s">
        <v>46</v>
      </c>
      <c r="E23" s="90" t="s">
        <v>47</v>
      </c>
      <c r="F23" s="8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7.9" customHeight="1" x14ac:dyDescent="0.25">
      <c r="A24" s="83"/>
      <c r="D24" s="84"/>
    </row>
    <row r="25" spans="1:25" x14ac:dyDescent="0.25">
      <c r="A25" s="74" t="s">
        <v>48</v>
      </c>
      <c r="B25" s="2" t="s">
        <v>54</v>
      </c>
      <c r="D25" s="75" t="s">
        <v>53</v>
      </c>
      <c r="E25" t="s">
        <v>60</v>
      </c>
    </row>
    <row r="26" spans="1:25" x14ac:dyDescent="0.25">
      <c r="A26" s="74" t="s">
        <v>52</v>
      </c>
      <c r="B26" s="2" t="s">
        <v>49</v>
      </c>
    </row>
  </sheetData>
  <mergeCells count="1">
    <mergeCell ref="M5:N5"/>
  </mergeCells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Footer>&amp;LWSTF/GIZ/UBSUP&amp;CProject monitoring&amp;RJanuary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A. Toilet monitoring</vt:lpstr>
      <vt:lpstr>B. Social marketing</vt:lpstr>
      <vt:lpstr>C. DTF construction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Pia Fischer</cp:lastModifiedBy>
  <cp:lastPrinted>2014-01-08T13:04:47Z</cp:lastPrinted>
  <dcterms:created xsi:type="dcterms:W3CDTF">2014-01-08T10:53:52Z</dcterms:created>
  <dcterms:modified xsi:type="dcterms:W3CDTF">2017-08-03T15:44:20Z</dcterms:modified>
</cp:coreProperties>
</file>